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 firstSheet="1" activeTab="1"/>
  </bookViews>
  <sheets>
    <sheet name="заработная плата _ежем  февраль" sheetId="1" state="hidden" r:id="rId1"/>
    <sheet name="дс9" sheetId="21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21" l="1"/>
  <c r="C10" i="21"/>
  <c r="D10" i="21" l="1"/>
  <c r="F51" i="1"/>
  <c r="D51" i="1"/>
  <c r="F50" i="1"/>
  <c r="D50" i="1"/>
  <c r="G37" i="1"/>
  <c r="C37" i="1" s="1"/>
  <c r="D37" i="1" s="1"/>
  <c r="F37" i="1"/>
  <c r="G15" i="1"/>
  <c r="C15" i="1" s="1"/>
  <c r="D15" i="1" s="1"/>
  <c r="F15" i="1"/>
  <c r="G14" i="1"/>
  <c r="C14" i="1"/>
  <c r="D14" i="1" s="1"/>
  <c r="G13" i="1"/>
  <c r="C13" i="1" s="1"/>
  <c r="D13" i="1" s="1"/>
  <c r="F13" i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<sst xmlns="http://schemas.openxmlformats.org/spreadsheetml/2006/main" count="153" uniqueCount="103">
  <si>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</si>
  <si>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</si>
  <si>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</si>
  <si>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</si>
  <si>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</si>
  <si>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</si>
  <si>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</si>
  <si>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</si>
  <si>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</si>
  <si>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</si>
  <si>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</si>
  <si>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</si>
  <si>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</si>
  <si>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</si>
  <si>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</si>
  <si>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</si>
  <si>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</si>
  <si>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</si>
  <si>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</si>
  <si>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</si>
  <si>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</si>
  <si>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</si>
  <si>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</si>
  <si>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</si>
  <si>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</si>
  <si>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</si>
  <si>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</si>
  <si>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</si>
  <si>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</si>
  <si>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</si>
  <si>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</si>
  <si>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</si>
  <si>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</si>
  <si>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</si>
  <si>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</si>
  <si>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</si>
  <si>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</si>
  <si>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</si>
  <si>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</si>
  <si>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</si>
  <si>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</si>
  <si>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</si>
  <si>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</si>
  <si>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</si>
  <si>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</si>
  <si>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</si>
  <si>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</si>
  <si>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</si>
  <si>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</si>
  <si>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</si>
  <si>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</si>
  <si>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</si>
  <si>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</si>
  <si>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</si>
  <si>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</si>
  <si>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</si>
  <si>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</si>
  <si>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</si>
  <si>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</si>
  <si>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</si>
  <si>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</si>
  <si>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</si>
  <si>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</si>
  <si>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</si>
  <si>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</si>
  <si>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</si>
  <si>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</si>
  <si>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</si>
  <si>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</si>
  <si>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</si>
  <si>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</si>
  <si>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</si>
  <si>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</si>
  <si>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</si>
  <si>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</si>
  <si>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</si>
  <si>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</si>
  <si>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</si>
  <si>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</si>
  <si>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</si>
  <si>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</si>
  <si>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</si>
  <si>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</si>
  <si>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</si>
  <si>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</si>
  <si>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</si>
  <si>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</si>
  <si>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</si>
  <si>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</si>
  <si>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</si>
  <si>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</si>
  <si>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</si>
  <si>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</si>
  <si>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</si>
  <si>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</si>
  <si>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</si>
  <si>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</si>
  <si>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</si>
  <si>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5-29-36 </t>
  </si>
  <si>
    <t>Колобова Марианна Юрьевна</t>
  </si>
  <si>
    <t xml:space="preserve">в МБДОУ "Кристаллик" муниципального образования город Салехард </t>
  </si>
  <si>
    <t xml:space="preserve"> за январь — апрель  2024 г.</t>
  </si>
  <si>
    <t>Справочная информация за январь — апрель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</si>
</sst>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top" wrapText="1"/>
    </xf>
    <xf numFmtId="0" fontId="15" fillId="0" borderId="0" xfId="0" applyFont="1" applyAlignment="1" applyProtection="1"/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69" t="s">
        <v>3</v>
      </c>
      <c r="B5" s="69"/>
      <c r="C5" s="69"/>
      <c r="D5" s="69"/>
      <c r="E5" s="69"/>
      <c r="F5" s="69"/>
      <c r="G5" s="69"/>
      <c r="H5" s="69"/>
    </row>
    <row r="6" spans="1:8" ht="18.75" customHeight="1">
      <c r="A6" s="69" t="s">
        <v>4</v>
      </c>
      <c r="B6" s="69"/>
      <c r="C6" s="69"/>
      <c r="D6" s="69"/>
      <c r="E6" s="69"/>
      <c r="F6" s="69"/>
      <c r="G6" s="69"/>
      <c r="H6" s="69"/>
    </row>
    <row r="7" spans="1:8" hidden="1">
      <c r="A7" s="3"/>
      <c r="B7" s="70"/>
      <c r="C7" s="70"/>
      <c r="D7" s="70"/>
      <c r="F7" s="71"/>
      <c r="G7" s="71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72" t="s">
        <v>6</v>
      </c>
      <c r="B9" s="73" t="s">
        <v>7</v>
      </c>
      <c r="C9" s="74" t="s">
        <v>8</v>
      </c>
      <c r="D9" s="74"/>
      <c r="E9" s="73" t="s">
        <v>9</v>
      </c>
      <c r="F9" s="73" t="s">
        <v>10</v>
      </c>
      <c r="G9" s="73" t="s">
        <v>11</v>
      </c>
      <c r="H9" s="73" t="s">
        <v>12</v>
      </c>
    </row>
    <row r="10" spans="1:8" ht="69.75" customHeight="1">
      <c r="A10" s="72"/>
      <c r="B10" s="73"/>
      <c r="C10" s="12" t="s">
        <v>13</v>
      </c>
      <c r="D10" s="12" t="s">
        <v>14</v>
      </c>
      <c r="E10" s="73"/>
      <c r="F10" s="73"/>
      <c r="G10" s="73"/>
      <c r="H10" s="73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5" t="s">
        <v>15</v>
      </c>
      <c r="B12" s="75"/>
      <c r="C12" s="75"/>
      <c r="D12" s="75"/>
      <c r="E12" s="75"/>
      <c r="F12" s="75"/>
      <c r="G12" s="75"/>
      <c r="H12" s="75"/>
    </row>
    <row r="13" spans="1:8" ht="93.75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5" t="s">
        <v>51</v>
      </c>
      <c r="B32" s="75"/>
      <c r="C32" s="75"/>
      <c r="D32" s="75"/>
      <c r="E32" s="75"/>
      <c r="F32" s="75"/>
      <c r="G32" s="75"/>
      <c r="H32" s="75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5" t="s">
        <v>54</v>
      </c>
      <c r="B36" s="75"/>
      <c r="C36" s="75"/>
      <c r="D36" s="75"/>
      <c r="E36" s="75"/>
      <c r="F36" s="75"/>
      <c r="G36" s="75"/>
      <c r="H36" s="75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6" t="s">
        <v>57</v>
      </c>
      <c r="B38" s="76"/>
      <c r="C38" s="76"/>
      <c r="D38" s="76"/>
      <c r="E38" s="76"/>
      <c r="F38" s="76"/>
      <c r="G38" s="76"/>
      <c r="H38" s="76"/>
    </row>
    <row r="39" spans="1:8" ht="21" hidden="1" customHeight="1">
      <c r="A39" s="77" t="s">
        <v>58</v>
      </c>
      <c r="B39" s="77"/>
      <c r="C39" s="77"/>
      <c r="D39" s="77"/>
      <c r="E39" s="77"/>
      <c r="F39" s="31"/>
      <c r="G39" s="31"/>
      <c r="H39" s="31"/>
    </row>
    <row r="40" spans="1:8" ht="38.25" hidden="1" customHeight="1">
      <c r="A40" s="77" t="s">
        <v>59</v>
      </c>
      <c r="B40" s="77"/>
      <c r="C40" s="77"/>
      <c r="D40" s="77"/>
      <c r="E40" s="77"/>
      <c r="F40" s="77"/>
      <c r="G40" s="77"/>
      <c r="H40" s="77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80" t="s">
        <v>61</v>
      </c>
      <c r="B46" s="80"/>
      <c r="C46" s="80"/>
      <c r="D46" s="80"/>
      <c r="E46" s="80"/>
      <c r="F46" s="80"/>
    </row>
    <row r="47" spans="1:8">
      <c r="A47" s="33"/>
      <c r="B47" s="8"/>
      <c r="D47" s="34"/>
    </row>
    <row r="48" spans="1:8" ht="281.25" customHeight="1">
      <c r="A48" s="35" t="s">
        <v>6</v>
      </c>
      <c r="B48" s="81" t="s">
        <v>62</v>
      </c>
      <c r="C48" s="81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8" t="s">
        <v>64</v>
      </c>
      <c r="C49" s="78"/>
      <c r="D49" s="37"/>
      <c r="E49" s="29"/>
      <c r="F49" s="29"/>
    </row>
    <row r="50" spans="1:8" ht="56.25" customHeight="1">
      <c r="A50" s="36" t="s">
        <v>22</v>
      </c>
      <c r="B50" s="78" t="s">
        <v>65</v>
      </c>
      <c r="C50" s="78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78" t="s">
        <v>66</v>
      </c>
      <c r="C51" s="78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78" t="s">
        <v>67</v>
      </c>
      <c r="C52" s="78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79" t="s">
        <v>68</v>
      </c>
      <c r="B55" s="79"/>
      <c r="C55" s="79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B51:C51"/>
    <mergeCell ref="B52:C52"/>
    <mergeCell ref="A55:C55"/>
    <mergeCell ref="A40:H40"/>
    <mergeCell ref="A46:F46"/>
    <mergeCell ref="B48:C48"/>
    <mergeCell ref="B49:C49"/>
    <mergeCell ref="B50:C50"/>
    <mergeCell ref="A12:H12"/>
    <mergeCell ref="A32:H32"/>
    <mergeCell ref="A36:H36"/>
    <mergeCell ref="A38:H38"/>
    <mergeCell ref="A39:E39"/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H68"/>
  <sheetViews>
    <sheetView tabSelected="1" zoomScale="70" zoomScaleNormal="70" workbookViewId="0">
      <selection activeCell="L17" sqref="L17"/>
    </sheetView>
  </sheetViews>
  <sheetFormatPr defaultColWidth="9.140625" defaultRowHeight="15"/>
  <cols>
    <col min="1" max="1" width="10.140625" style="66" customWidth="1"/>
    <col min="2" max="2" width="48.5703125" style="66" customWidth="1"/>
    <col min="3" max="3" width="15.140625" style="66" customWidth="1"/>
    <col min="4" max="4" width="19" style="66" customWidth="1"/>
    <col min="5" max="5" width="20.140625" style="66" customWidth="1"/>
    <col min="6" max="6" width="17.42578125" style="66" customWidth="1"/>
    <col min="7" max="7" width="15.5703125" style="66" customWidth="1"/>
    <col min="8" max="8" width="20.140625" style="66" customWidth="1"/>
    <col min="9" max="16384" width="9.140625" style="66"/>
  </cols>
  <sheetData>
    <row r="2" spans="1:8" s="47" customFormat="1" ht="18.75" customHeight="1">
      <c r="A2" s="82" t="s">
        <v>3</v>
      </c>
      <c r="B2" s="82"/>
      <c r="C2" s="82"/>
      <c r="D2" s="82"/>
      <c r="E2" s="82"/>
      <c r="F2" s="82"/>
      <c r="G2" s="82"/>
      <c r="H2" s="82"/>
    </row>
    <row r="3" spans="1:8" s="47" customFormat="1" ht="18.75" customHeight="1">
      <c r="A3" s="82" t="s">
        <v>100</v>
      </c>
      <c r="B3" s="82"/>
      <c r="C3" s="82"/>
      <c r="D3" s="82"/>
      <c r="E3" s="82"/>
      <c r="F3" s="82"/>
      <c r="G3" s="82"/>
      <c r="H3" s="82"/>
    </row>
    <row r="4" spans="1:8" s="47" customFormat="1" ht="18.75" customHeight="1">
      <c r="A4" s="83" t="s">
        <v>101</v>
      </c>
      <c r="B4" s="83"/>
      <c r="C4" s="83"/>
      <c r="D4" s="83"/>
      <c r="E4" s="83"/>
      <c r="F4" s="83"/>
      <c r="G4" s="83"/>
      <c r="H4" s="83"/>
    </row>
    <row r="5" spans="1:8" s="47" customFormat="1" ht="18.75" customHeight="1">
      <c r="C5" s="50"/>
      <c r="D5" s="50"/>
      <c r="H5" s="51" t="s">
        <v>5</v>
      </c>
    </row>
    <row r="6" spans="1:8" s="47" customFormat="1" ht="102" customHeight="1">
      <c r="A6" s="85" t="s">
        <v>6</v>
      </c>
      <c r="B6" s="84" t="s">
        <v>7</v>
      </c>
      <c r="C6" s="86" t="s">
        <v>8</v>
      </c>
      <c r="D6" s="86"/>
      <c r="E6" s="84" t="s">
        <v>94</v>
      </c>
      <c r="F6" s="84" t="s">
        <v>10</v>
      </c>
      <c r="G6" s="84" t="s">
        <v>11</v>
      </c>
      <c r="H6" s="84" t="s">
        <v>12</v>
      </c>
    </row>
    <row r="7" spans="1:8" s="47" customFormat="1" ht="98.25" customHeight="1">
      <c r="A7" s="85"/>
      <c r="B7" s="84"/>
      <c r="C7" s="52" t="s">
        <v>13</v>
      </c>
      <c r="D7" s="52" t="s">
        <v>14</v>
      </c>
      <c r="E7" s="84"/>
      <c r="F7" s="84"/>
      <c r="G7" s="84"/>
      <c r="H7" s="84"/>
    </row>
    <row r="8" spans="1:8" s="47" customFormat="1" ht="18.75" customHeight="1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s="63" customFormat="1" ht="48" customHeight="1">
      <c r="A9" s="87" t="s">
        <v>15</v>
      </c>
      <c r="B9" s="87"/>
      <c r="C9" s="87"/>
      <c r="D9" s="87"/>
      <c r="E9" s="87"/>
      <c r="F9" s="87"/>
      <c r="G9" s="87"/>
      <c r="H9" s="87"/>
    </row>
    <row r="10" spans="1:8" s="47" customFormat="1" ht="87" customHeight="1">
      <c r="A10" s="91" t="s">
        <v>16</v>
      </c>
      <c r="B10" s="91" t="s">
        <v>95</v>
      </c>
      <c r="C10" s="89">
        <f>G10/F10*1000/4</f>
        <v>123065.17509727627</v>
      </c>
      <c r="D10" s="90">
        <f>C10/H11</f>
        <v>1.0810420214554564</v>
      </c>
      <c r="E10" s="91">
        <v>100</v>
      </c>
      <c r="F10" s="89">
        <v>51.4</v>
      </c>
      <c r="G10" s="89">
        <v>25302.2</v>
      </c>
      <c r="H10" s="67" t="s">
        <v>96</v>
      </c>
    </row>
    <row r="11" spans="1:8" s="47" customFormat="1" ht="32.25" customHeight="1">
      <c r="A11" s="91"/>
      <c r="B11" s="91"/>
      <c r="C11" s="89"/>
      <c r="D11" s="90"/>
      <c r="E11" s="91"/>
      <c r="F11" s="89"/>
      <c r="G11" s="89"/>
      <c r="H11" s="68">
        <v>113839.4</v>
      </c>
    </row>
    <row r="12" spans="1:8" ht="28.5" customHeight="1"/>
    <row r="13" spans="1:8" ht="28.5" customHeight="1"/>
    <row r="14" spans="1:8" ht="24" customHeight="1">
      <c r="A14" s="55"/>
      <c r="B14" s="56"/>
      <c r="C14" s="55"/>
      <c r="D14" s="56"/>
      <c r="E14" s="55"/>
      <c r="F14" s="57" t="s">
        <v>60</v>
      </c>
    </row>
    <row r="15" spans="1:8" s="47" customFormat="1" ht="18.75">
      <c r="A15" s="92" t="s">
        <v>102</v>
      </c>
      <c r="B15" s="92"/>
      <c r="C15" s="92"/>
      <c r="D15" s="92"/>
      <c r="E15" s="92"/>
      <c r="F15" s="92"/>
    </row>
    <row r="16" spans="1:8" ht="18.75" customHeight="1">
      <c r="A16" s="58"/>
      <c r="B16" s="49"/>
      <c r="C16" s="48"/>
      <c r="D16" s="59"/>
      <c r="E16" s="47"/>
      <c r="F16" s="47"/>
    </row>
    <row r="17" spans="1:6" ht="222" customHeight="1">
      <c r="A17" s="60" t="s">
        <v>6</v>
      </c>
      <c r="B17" s="91" t="s">
        <v>62</v>
      </c>
      <c r="C17" s="91"/>
      <c r="D17" s="53" t="s">
        <v>63</v>
      </c>
      <c r="E17" s="53" t="s">
        <v>10</v>
      </c>
      <c r="F17" s="53" t="s">
        <v>11</v>
      </c>
    </row>
    <row r="18" spans="1:6" ht="49.5" customHeight="1">
      <c r="A18" s="61" t="s">
        <v>16</v>
      </c>
      <c r="B18" s="88" t="s">
        <v>97</v>
      </c>
      <c r="C18" s="88"/>
      <c r="D18" s="64">
        <f>F18/E18*1000/4</f>
        <v>102291.86893203884</v>
      </c>
      <c r="E18" s="62">
        <v>82.4</v>
      </c>
      <c r="F18" s="54">
        <v>33715.4</v>
      </c>
    </row>
    <row r="43" spans="2:2" ht="15.75">
      <c r="B43" s="65" t="s">
        <v>99</v>
      </c>
    </row>
    <row r="44" spans="2:2" ht="15.75">
      <c r="B44" s="65" t="s">
        <v>98</v>
      </c>
    </row>
    <row r="67" ht="18.75" customHeight="1"/>
    <row r="68" ht="18.75" customHeight="1"/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39374999999999999" right="0.196527777777778" top="0.98402777777777795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39</cp:revision>
  <dcterms:created xsi:type="dcterms:W3CDTF">2006-09-28T05:33:49Z</dcterms:created>
  <dcterms:modified xsi:type="dcterms:W3CDTF">2024-05-13T06:29:28Z</dcterms:modified>
  <dc:language>ru-RU</dc:language>
</cp:coreProperties>
</file>